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5.xml" ContentType="application/vnd.ms-office.activeX+xml"/>
  <Override PartName="/xl/activeX/activeX6.xml" ContentType="application/vnd.ms-office.activeX+xml"/>
  <Default Extension="emf" ContentType="image/x-emf"/>
  <Override PartName="/xl/activeX/activeX11.bin" ContentType="application/vnd.ms-office.activeX"/>
  <Override PartName="/xl/activeX/activeX12.bin" ContentType="application/vnd.ms-office.activeX"/>
  <Override PartName="/xl/activeX/activeX17.xml" ContentType="application/vnd.ms-office.activeX+xml"/>
  <Override PartName="/xl/activeX/activeX18.xml" ContentType="application/vnd.ms-office.activeX+xml"/>
  <Override PartName="/xl/activeX/activeX20.bin" ContentType="application/vnd.ms-office.activeX"/>
  <Override PartName="/xl/activeX/activeX21.bin" ContentType="application/vnd.ms-office.activeX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16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22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BBSFormat" defaultThemeVersion="124226"/>
  <bookViews>
    <workbookView xWindow="480" yWindow="150" windowWidth="12435" windowHeight="6180"/>
  </bookViews>
  <sheets>
    <sheet name="Sheet(1)" sheetId="6" r:id="rId1"/>
    <sheet name="Sheet()" sheetId="5" state="veryHidden" r:id="rId2"/>
  </sheets>
  <externalReferences>
    <externalReference r:id="rId3"/>
  </externalReferences>
  <definedNames>
    <definedName name="_xlnm._FilterDatabase" localSheetId="1" hidden="1">'Sheet()'!$E$1:$I$2</definedName>
    <definedName name="_xlnm._FilterDatabase" localSheetId="0" hidden="1">'Sheet(1)'!$E$1:$I$2</definedName>
    <definedName name="Formula">#REF!</definedName>
    <definedName name="job.no" hidden="1">[1]Database!$C$6:$C$26</definedName>
    <definedName name="LinkRef">#REF!</definedName>
    <definedName name="mn">#REF!,#REF!,#REF!,#REF!,#REF!,#REF!,#REF!,#REF!,#REF!</definedName>
    <definedName name="mnb">#REF!,#REF!,#REF!,#REF!,#REF!,#REF!,#REF!,#REF!,#REF!</definedName>
    <definedName name="prepared.by" hidden="1">[1]Database!$D$6:$D$26</definedName>
    <definedName name="_xlnm.Print_Area" localSheetId="1">'Sheet()'!$V$1:$AE$20,'Sheet()'!$A:$T</definedName>
    <definedName name="_xlnm.Print_Area" localSheetId="0">'Sheet(1)'!$V$1:$AE$16,'Sheet(1)'!$A:$T</definedName>
    <definedName name="_xlnm.Print_Titles" localSheetId="1">'Sheet()'!$1:$2</definedName>
    <definedName name="_xlnm.Print_Titles" localSheetId="0">'Sheet(1)'!$1:$2</definedName>
    <definedName name="range" hidden="1">[1]SCHEDULE!$AJ$10:$AJ$32</definedName>
    <definedName name="schedule.nos" hidden="1">'[1]schedule nos'!$A$1:$A$99</definedName>
    <definedName name="Shapes">#REF!</definedName>
    <definedName name="site.ref" hidden="1">[1]Database!$B$6:$B$26</definedName>
    <definedName name="Validation">#REF!</definedName>
  </definedNames>
  <calcPr calcId="124519" fullCalcOnLoad="1"/>
</workbook>
</file>

<file path=xl/calcChain.xml><?xml version="1.0" encoding="utf-8"?>
<calcChain xmlns="http://schemas.openxmlformats.org/spreadsheetml/2006/main">
  <c r="T8" i="6"/>
  <c r="T33" i="5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T3"/>
  <c r="T20" i="6"/>
  <c r="T19"/>
  <c r="T18"/>
  <c r="T17"/>
  <c r="T16"/>
  <c r="T15"/>
  <c r="T14"/>
  <c r="T13"/>
  <c r="T12"/>
  <c r="T11"/>
  <c r="T10"/>
  <c r="T9"/>
  <c r="T7"/>
  <c r="T6"/>
  <c r="T5"/>
  <c r="T4"/>
  <c r="T3"/>
  <c r="F14"/>
  <c r="F15"/>
  <c r="F16"/>
  <c r="F17"/>
  <c r="F3"/>
  <c r="F4"/>
  <c r="F5"/>
  <c r="F6"/>
  <c r="F7"/>
  <c r="F8"/>
  <c r="W8"/>
  <c r="X8"/>
  <c r="Y8"/>
  <c r="Z8"/>
  <c r="AA8"/>
  <c r="AB8"/>
  <c r="AC8"/>
  <c r="AD8"/>
  <c r="F9"/>
  <c r="F10"/>
  <c r="F11"/>
  <c r="F12"/>
  <c r="F13"/>
  <c r="F18"/>
  <c r="F19"/>
  <c r="F20"/>
  <c r="F33" i="5"/>
  <c r="F32"/>
  <c r="F31"/>
  <c r="F30"/>
  <c r="F29"/>
  <c r="F28"/>
  <c r="F27"/>
  <c r="F26"/>
  <c r="F3"/>
  <c r="W8"/>
  <c r="X8"/>
  <c r="Y8"/>
  <c r="Z8"/>
  <c r="AA8"/>
  <c r="AB8"/>
  <c r="AC8"/>
  <c r="AD8" s="1"/>
  <c r="F4"/>
  <c r="F5"/>
  <c r="F6"/>
  <c r="F7"/>
  <c r="F8"/>
  <c r="F9"/>
  <c r="F10"/>
  <c r="F11"/>
  <c r="F12"/>
  <c r="F13"/>
  <c r="F14"/>
  <c r="F15"/>
  <c r="F17"/>
  <c r="F18"/>
  <c r="F19"/>
  <c r="F20"/>
  <c r="F21"/>
  <c r="F22"/>
  <c r="F23"/>
  <c r="F24"/>
  <c r="F25"/>
</calcChain>
</file>

<file path=xl/sharedStrings.xml><?xml version="1.0" encoding="utf-8"?>
<sst xmlns="http://schemas.openxmlformats.org/spreadsheetml/2006/main" count="56" uniqueCount="27">
  <si>
    <t>BBS Ref:</t>
  </si>
  <si>
    <t>Bar Mark</t>
  </si>
  <si>
    <t>Description of Elements</t>
  </si>
  <si>
    <t>ø of Bars</t>
  </si>
  <si>
    <t>№of Elmts</t>
  </si>
  <si>
    <t>№of Bars</t>
  </si>
  <si>
    <t>Cutting length</t>
  </si>
  <si>
    <t>Code</t>
  </si>
  <si>
    <t>A</t>
  </si>
  <si>
    <t>B</t>
  </si>
  <si>
    <t>C</t>
  </si>
  <si>
    <t>D</t>
  </si>
  <si>
    <t>E</t>
  </si>
  <si>
    <t>F</t>
  </si>
  <si>
    <t>G</t>
  </si>
  <si>
    <t>H</t>
  </si>
  <si>
    <t>Shape</t>
  </si>
  <si>
    <t>Name of Project</t>
  </si>
  <si>
    <t>Name of Structure</t>
  </si>
  <si>
    <t>SUMMARY OF  REINFORCEMENT STEEL</t>
  </si>
  <si>
    <t>Size of bar</t>
  </si>
  <si>
    <t>Total</t>
  </si>
  <si>
    <t>Weight (Kg)</t>
  </si>
  <si>
    <t>Type your name of company here.</t>
  </si>
  <si>
    <t>Total №</t>
  </si>
  <si>
    <t>I</t>
  </si>
  <si>
    <t>J</t>
  </si>
</sst>
</file>

<file path=xl/styles.xml><?xml version="1.0" encoding="utf-8"?>
<styleSheet xmlns="http://schemas.openxmlformats.org/spreadsheetml/2006/main">
  <numFmts count="3">
    <numFmt numFmtId="178" formatCode="0.000"/>
    <numFmt numFmtId="206" formatCode="\T#"/>
    <numFmt numFmtId="207" formatCode="#\ \№;;;"/>
  </numFmts>
  <fonts count="7">
    <font>
      <sz val="10"/>
      <name val="Arial"/>
    </font>
    <font>
      <sz val="10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36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206" fontId="1" fillId="0" borderId="1" xfId="1" applyNumberFormat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207" fontId="1" fillId="0" borderId="1" xfId="1" applyNumberFormat="1" applyFont="1" applyBorder="1" applyAlignment="1">
      <alignment horizontal="center" vertical="center" shrinkToFit="1"/>
    </xf>
    <xf numFmtId="0" fontId="1" fillId="0" borderId="1" xfId="1" applyFont="1" applyFill="1" applyBorder="1" applyAlignment="1">
      <alignment vertical="center"/>
    </xf>
    <xf numFmtId="0" fontId="1" fillId="2" borderId="1" xfId="1" applyFont="1" applyFill="1" applyBorder="1" applyAlignment="1">
      <alignment horizontal="center" vertical="center" shrinkToFit="1"/>
    </xf>
    <xf numFmtId="0" fontId="1" fillId="0" borderId="1" xfId="1" applyNumberFormat="1" applyFont="1" applyFill="1" applyBorder="1" applyAlignment="1" applyProtection="1">
      <alignment horizontal="center" vertical="center" shrinkToFit="1"/>
      <protection hidden="1"/>
    </xf>
    <xf numFmtId="0" fontId="1" fillId="0" borderId="1" xfId="1" applyFont="1" applyBorder="1" applyProtection="1">
      <alignment vertical="center"/>
      <protection locked="0"/>
    </xf>
    <xf numFmtId="0" fontId="2" fillId="0" borderId="0" xfId="1" applyFont="1" applyAlignment="1">
      <alignment horizontal="centerContinuous"/>
    </xf>
    <xf numFmtId="0" fontId="3" fillId="0" borderId="0" xfId="1" applyFont="1" applyFill="1" applyAlignment="1">
      <alignment horizontal="centerContinuous" vertical="center"/>
    </xf>
    <xf numFmtId="0" fontId="1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4" fillId="0" borderId="2" xfId="1" applyFont="1" applyFill="1" applyBorder="1" applyAlignment="1">
      <alignment horizontal="centerContinuous" vertical="center"/>
    </xf>
    <xf numFmtId="0" fontId="1" fillId="0" borderId="3" xfId="1" applyFont="1" applyFill="1" applyBorder="1" applyAlignment="1">
      <alignment horizontal="centerContinuous" vertical="center"/>
    </xf>
    <xf numFmtId="0" fontId="1" fillId="0" borderId="4" xfId="1" applyFont="1" applyFill="1" applyBorder="1" applyAlignment="1">
      <alignment horizontal="centerContinuous" vertical="center" wrapText="1"/>
    </xf>
    <xf numFmtId="0" fontId="5" fillId="0" borderId="5" xfId="1" applyFont="1" applyFill="1" applyBorder="1" applyAlignment="1">
      <alignment vertical="center"/>
    </xf>
    <xf numFmtId="206" fontId="6" fillId="0" borderId="6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vertical="center"/>
    </xf>
    <xf numFmtId="1" fontId="5" fillId="0" borderId="9" xfId="1" applyNumberFormat="1" applyFont="1" applyFill="1" applyBorder="1" applyAlignment="1">
      <alignment horizontal="center" vertical="center"/>
    </xf>
    <xf numFmtId="1" fontId="5" fillId="0" borderId="10" xfId="1" applyNumberFormat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178" fontId="1" fillId="0" borderId="1" xfId="1" applyNumberFormat="1" applyFont="1" applyBorder="1" applyAlignment="1">
      <alignment horizontal="right" vertical="center" shrinkToFit="1"/>
    </xf>
    <xf numFmtId="0" fontId="1" fillId="0" borderId="1" xfId="2" applyBorder="1"/>
  </cellXfs>
  <cellStyles count="3">
    <cellStyle name="Normal" xfId="0" builtinId="0"/>
    <cellStyle name="Normal_BBS Format" xfId="1"/>
    <cellStyle name="Normal_BBS Program-Free Version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13" Type="http://schemas.openxmlformats.org/officeDocument/2006/relationships/image" Target="../media/image22.emf"/><Relationship Id="rId3" Type="http://schemas.openxmlformats.org/officeDocument/2006/relationships/image" Target="../media/image12.emf"/><Relationship Id="rId7" Type="http://schemas.openxmlformats.org/officeDocument/2006/relationships/image" Target="../media/image16.emf"/><Relationship Id="rId12" Type="http://schemas.openxmlformats.org/officeDocument/2006/relationships/image" Target="../media/image21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Relationship Id="rId6" Type="http://schemas.openxmlformats.org/officeDocument/2006/relationships/image" Target="../media/image15.emf"/><Relationship Id="rId11" Type="http://schemas.openxmlformats.org/officeDocument/2006/relationships/image" Target="../media/image20.emf"/><Relationship Id="rId5" Type="http://schemas.openxmlformats.org/officeDocument/2006/relationships/image" Target="../media/image14.emf"/><Relationship Id="rId10" Type="http://schemas.openxmlformats.org/officeDocument/2006/relationships/image" Target="../media/image19.emf"/><Relationship Id="rId4" Type="http://schemas.openxmlformats.org/officeDocument/2006/relationships/image" Target="../media/image13.emf"/><Relationship Id="rId9" Type="http://schemas.openxmlformats.org/officeDocument/2006/relationships/image" Target="../media/image18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vaprasad/AppData/Local/Temp/Temp1_BBS_Format_2003.zip/My%20Documents/Barsched%208666.xl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CHEDULE (9)"/>
      <sheetName val="SCHEDULE (8)"/>
      <sheetName val="SCHEDULE (7)"/>
      <sheetName val="SCHEDULE (6)"/>
      <sheetName val="SCHEDULE (5)"/>
      <sheetName val="SCHEDULE (4)"/>
      <sheetName val="SCHEDULE (3)"/>
      <sheetName val="SCHEDULE (2)"/>
      <sheetName val="SCHEDULE"/>
      <sheetName val="Shape Codes"/>
      <sheetName val="Database"/>
      <sheetName val="Help"/>
      <sheetName val="Setup"/>
      <sheetName val="About"/>
      <sheetName val="More"/>
      <sheetName val="page"/>
      <sheetName val="Info"/>
      <sheetName val="check"/>
      <sheetName val="schedule 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0">
          <cell r="AJ10" t="str">
            <v/>
          </cell>
        </row>
        <row r="11">
          <cell r="AJ11" t="str">
            <v/>
          </cell>
        </row>
        <row r="12">
          <cell r="AJ12" t="str">
            <v/>
          </cell>
        </row>
        <row r="13">
          <cell r="AJ13" t="str">
            <v/>
          </cell>
        </row>
        <row r="14">
          <cell r="AJ14" t="str">
            <v/>
          </cell>
        </row>
        <row r="15">
          <cell r="AJ15" t="str">
            <v/>
          </cell>
        </row>
        <row r="16">
          <cell r="AJ16" t="str">
            <v/>
          </cell>
        </row>
        <row r="17">
          <cell r="AJ17" t="str">
            <v/>
          </cell>
        </row>
        <row r="18">
          <cell r="AJ18" t="str">
            <v/>
          </cell>
        </row>
        <row r="19">
          <cell r="AJ19" t="str">
            <v/>
          </cell>
        </row>
        <row r="20">
          <cell r="AJ20" t="str">
            <v/>
          </cell>
        </row>
        <row r="21">
          <cell r="AJ21" t="str">
            <v/>
          </cell>
        </row>
        <row r="22">
          <cell r="AJ22" t="str">
            <v/>
          </cell>
        </row>
        <row r="23">
          <cell r="AJ23" t="str">
            <v/>
          </cell>
        </row>
        <row r="24">
          <cell r="AJ24" t="str">
            <v/>
          </cell>
        </row>
        <row r="25">
          <cell r="AJ25" t="str">
            <v/>
          </cell>
        </row>
        <row r="26">
          <cell r="AJ26" t="str">
            <v/>
          </cell>
        </row>
        <row r="27">
          <cell r="AJ27" t="str">
            <v/>
          </cell>
        </row>
        <row r="28">
          <cell r="AJ28" t="str">
            <v/>
          </cell>
        </row>
        <row r="29">
          <cell r="AJ29" t="str">
            <v/>
          </cell>
        </row>
        <row r="30">
          <cell r="AJ30" t="str">
            <v/>
          </cell>
        </row>
        <row r="31">
          <cell r="AJ31" t="str">
            <v/>
          </cell>
        </row>
        <row r="32">
          <cell r="AJ32" t="str">
            <v/>
          </cell>
        </row>
      </sheetData>
      <sheetData sheetId="9" refreshError="1"/>
      <sheetData sheetId="10">
        <row r="7">
          <cell r="B7" t="str">
            <v>Example Job 1</v>
          </cell>
          <cell r="C7">
            <v>990001</v>
          </cell>
          <cell r="D7" t="str">
            <v>ABC</v>
          </cell>
        </row>
        <row r="8">
          <cell r="B8" t="str">
            <v>Example Job 2</v>
          </cell>
          <cell r="C8">
            <v>990002</v>
          </cell>
          <cell r="D8" t="str">
            <v>DEF</v>
          </cell>
        </row>
        <row r="9">
          <cell r="B9" t="str">
            <v>Example Job 3</v>
          </cell>
          <cell r="C9">
            <v>990003</v>
          </cell>
          <cell r="D9" t="str">
            <v>GHJ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11" Type="http://schemas.openxmlformats.org/officeDocument/2006/relationships/control" Target="../activeX/activeX9.xml"/><Relationship Id="rId5" Type="http://schemas.openxmlformats.org/officeDocument/2006/relationships/control" Target="../activeX/activeX3.xml"/><Relationship Id="rId10" Type="http://schemas.openxmlformats.org/officeDocument/2006/relationships/control" Target="../activeX/activeX8.xml"/><Relationship Id="rId4" Type="http://schemas.openxmlformats.org/officeDocument/2006/relationships/control" Target="../activeX/activeX2.xml"/><Relationship Id="rId9" Type="http://schemas.openxmlformats.org/officeDocument/2006/relationships/control" Target="../activeX/activeX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5.xml"/><Relationship Id="rId13" Type="http://schemas.openxmlformats.org/officeDocument/2006/relationships/control" Target="../activeX/activeX20.xml"/><Relationship Id="rId3" Type="http://schemas.openxmlformats.org/officeDocument/2006/relationships/control" Target="../activeX/activeX10.xml"/><Relationship Id="rId7" Type="http://schemas.openxmlformats.org/officeDocument/2006/relationships/control" Target="../activeX/activeX14.xml"/><Relationship Id="rId12" Type="http://schemas.openxmlformats.org/officeDocument/2006/relationships/control" Target="../activeX/activeX19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3.xml"/><Relationship Id="rId11" Type="http://schemas.openxmlformats.org/officeDocument/2006/relationships/control" Target="../activeX/activeX18.xml"/><Relationship Id="rId5" Type="http://schemas.openxmlformats.org/officeDocument/2006/relationships/control" Target="../activeX/activeX12.xml"/><Relationship Id="rId15" Type="http://schemas.openxmlformats.org/officeDocument/2006/relationships/control" Target="../activeX/activeX22.xml"/><Relationship Id="rId10" Type="http://schemas.openxmlformats.org/officeDocument/2006/relationships/control" Target="../activeX/activeX17.xml"/><Relationship Id="rId4" Type="http://schemas.openxmlformats.org/officeDocument/2006/relationships/control" Target="../activeX/activeX11.xml"/><Relationship Id="rId9" Type="http://schemas.openxmlformats.org/officeDocument/2006/relationships/control" Target="../activeX/activeX16.xml"/><Relationship Id="rId14" Type="http://schemas.openxmlformats.org/officeDocument/2006/relationships/control" Target="../activeX/activeX2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 fitToPage="1"/>
  </sheetPr>
  <dimension ref="A1:AK20"/>
  <sheetViews>
    <sheetView tabSelected="1" zoomScaleSheetLayoutView="85" workbookViewId="0">
      <pane ySplit="2" topLeftCell="A3" activePane="bottomLeft" state="frozen"/>
      <selection activeCell="T3" sqref="T3"/>
      <selection pane="bottomLeft" activeCell="S31" sqref="S31"/>
    </sheetView>
  </sheetViews>
  <sheetFormatPr defaultRowHeight="12.75"/>
  <cols>
    <col min="1" max="1" width="5.28515625" style="1" customWidth="1"/>
    <col min="2" max="2" width="15.85546875" style="1" customWidth="1"/>
    <col min="3" max="3" width="4.7109375" style="2" customWidth="1"/>
    <col min="4" max="5" width="5.5703125" style="1" customWidth="1"/>
    <col min="6" max="6" width="6.42578125" style="2" customWidth="1"/>
    <col min="7" max="7" width="6.7109375" style="3" customWidth="1"/>
    <col min="8" max="8" width="5.42578125" style="2" customWidth="1"/>
    <col min="9" max="10" width="5.28515625" style="1" customWidth="1"/>
    <col min="11" max="14" width="4.42578125" style="1" customWidth="1"/>
    <col min="15" max="18" width="4.42578125" style="1" hidden="1" customWidth="1"/>
    <col min="19" max="19" width="30.7109375" style="1" customWidth="1"/>
    <col min="20" max="20" width="7.28515625" style="1" customWidth="1"/>
    <col min="21" max="21" width="3" style="3" customWidth="1"/>
    <col min="22" max="22" width="12.140625" style="3" customWidth="1"/>
    <col min="23" max="37" width="9.140625" style="3"/>
    <col min="38" max="16384" width="9.140625" style="1"/>
  </cols>
  <sheetData>
    <row r="1" spans="1:37">
      <c r="A1" s="27"/>
      <c r="B1" s="27" t="s">
        <v>0</v>
      </c>
      <c r="C1" s="28"/>
      <c r="D1" s="27"/>
      <c r="E1" s="27"/>
      <c r="F1" s="28"/>
      <c r="G1" s="29"/>
      <c r="H1" s="28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V1" s="1"/>
      <c r="W1" s="1"/>
      <c r="X1" s="1"/>
      <c r="Y1" s="1"/>
      <c r="Z1" s="1"/>
      <c r="AA1" s="1"/>
      <c r="AB1" s="1"/>
      <c r="AC1" s="1"/>
      <c r="AD1" s="1"/>
    </row>
    <row r="2" spans="1:37" s="5" customFormat="1" ht="25.5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24</v>
      </c>
      <c r="G2" s="31" t="s">
        <v>6</v>
      </c>
      <c r="H2" s="32" t="s">
        <v>7</v>
      </c>
      <c r="I2" s="30" t="s">
        <v>8</v>
      </c>
      <c r="J2" s="30" t="s">
        <v>9</v>
      </c>
      <c r="K2" s="30" t="s">
        <v>10</v>
      </c>
      <c r="L2" s="30" t="s">
        <v>11</v>
      </c>
      <c r="M2" s="30" t="s">
        <v>12</v>
      </c>
      <c r="N2" s="30" t="s">
        <v>13</v>
      </c>
      <c r="O2" s="30" t="s">
        <v>14</v>
      </c>
      <c r="P2" s="30" t="s">
        <v>15</v>
      </c>
      <c r="Q2" s="30" t="s">
        <v>25</v>
      </c>
      <c r="R2" s="30" t="s">
        <v>26</v>
      </c>
      <c r="S2" s="30" t="s">
        <v>16</v>
      </c>
      <c r="T2" s="30" t="s">
        <v>22</v>
      </c>
      <c r="U2" s="4"/>
      <c r="AE2" s="4"/>
      <c r="AF2" s="4"/>
      <c r="AG2" s="4"/>
      <c r="AH2" s="4"/>
      <c r="AI2" s="4"/>
      <c r="AJ2" s="4"/>
      <c r="AK2" s="4"/>
    </row>
    <row r="3" spans="1:37" ht="18">
      <c r="A3" s="6"/>
      <c r="B3" s="6"/>
      <c r="C3" s="7"/>
      <c r="D3" s="8"/>
      <c r="E3" s="8"/>
      <c r="F3" s="9">
        <f t="shared" ref="F3:F14" si="0">D3*E3</f>
        <v>0</v>
      </c>
      <c r="G3" s="10"/>
      <c r="H3" s="11"/>
      <c r="I3" s="8"/>
      <c r="J3" s="8"/>
      <c r="K3" s="8"/>
      <c r="L3" s="12"/>
      <c r="M3" s="8"/>
      <c r="N3" s="8"/>
      <c r="O3" s="8"/>
      <c r="P3" s="8"/>
      <c r="Q3" s="8"/>
      <c r="R3" s="8"/>
      <c r="S3" s="13"/>
      <c r="T3" s="34" t="str">
        <f>IF(C3="","",ROUND(CHOOSE(MATCH(C3,{5,6,7,8,10,12,14,16,18,20,22,25,28,32,40},0),0.047,0.068,0.092,0.12,0.188,0.271,0.369,0.481,0.609,0.752,0.91,1.175,1.474,1.925,3.008)*D3*E3*G3,3))</f>
        <v/>
      </c>
      <c r="V3" s="14" t="s">
        <v>23</v>
      </c>
      <c r="W3" s="15"/>
      <c r="X3" s="15"/>
      <c r="Y3" s="15"/>
      <c r="Z3" s="15"/>
      <c r="AA3" s="15"/>
      <c r="AB3" s="15"/>
      <c r="AC3" s="15"/>
      <c r="AD3" s="15"/>
      <c r="AE3" s="16"/>
    </row>
    <row r="4" spans="1:37" ht="15">
      <c r="A4" s="6"/>
      <c r="B4" s="6"/>
      <c r="C4" s="7"/>
      <c r="D4" s="8"/>
      <c r="E4" s="8"/>
      <c r="F4" s="9">
        <f t="shared" si="0"/>
        <v>0</v>
      </c>
      <c r="G4" s="10"/>
      <c r="H4" s="11"/>
      <c r="I4" s="8"/>
      <c r="J4" s="8"/>
      <c r="K4" s="8"/>
      <c r="L4" s="12"/>
      <c r="M4" s="8"/>
      <c r="N4" s="8"/>
      <c r="O4" s="8"/>
      <c r="P4" s="8"/>
      <c r="Q4" s="8"/>
      <c r="R4" s="8"/>
      <c r="S4" s="13"/>
      <c r="T4" s="34" t="str">
        <f>IF(C4="","",ROUND(CHOOSE(MATCH(C4,{5,6,7,8,10,12,14,16,18,20,22,25,28,32,40},0),0.047,0.068,0.092,0.12,0.188,0.271,0.369,0.481,0.609,0.752,0.91,1.175,1.474,1.925,3.008)*D4*E4*G4,3))</f>
        <v/>
      </c>
      <c r="V4" s="17" t="s">
        <v>17</v>
      </c>
      <c r="W4" s="4"/>
      <c r="X4" s="4"/>
      <c r="Y4" s="4"/>
      <c r="Z4" s="4"/>
      <c r="AA4" s="4"/>
      <c r="AB4" s="4"/>
      <c r="AC4" s="4"/>
      <c r="AD4" s="4"/>
      <c r="AE4" s="16"/>
    </row>
    <row r="5" spans="1:37" ht="15.75" thickBot="1">
      <c r="A5" s="6"/>
      <c r="B5" s="6"/>
      <c r="C5" s="7"/>
      <c r="D5" s="8"/>
      <c r="E5" s="8"/>
      <c r="F5" s="9">
        <f t="shared" si="0"/>
        <v>0</v>
      </c>
      <c r="G5" s="10"/>
      <c r="H5" s="11"/>
      <c r="I5" s="8"/>
      <c r="J5" s="8"/>
      <c r="K5" s="8"/>
      <c r="L5" s="12"/>
      <c r="M5" s="8"/>
      <c r="N5" s="8"/>
      <c r="O5" s="8"/>
      <c r="P5" s="8"/>
      <c r="Q5" s="8"/>
      <c r="R5" s="8"/>
      <c r="S5" s="13"/>
      <c r="T5" s="34" t="str">
        <f>IF(C5="","",ROUND(CHOOSE(MATCH(C5,{5,6,7,8,10,12,14,16,18,20,22,25,28,32,40},0),0.047,0.068,0.092,0.12,0.188,0.271,0.369,0.481,0.609,0.752,0.91,1.175,1.474,1.925,3.008)*D5*E5*G5,3))</f>
        <v/>
      </c>
      <c r="V5" s="17" t="s">
        <v>18</v>
      </c>
      <c r="AE5" s="16"/>
    </row>
    <row r="6" spans="1:37" ht="15.75" thickTop="1">
      <c r="A6" s="6"/>
      <c r="B6" s="6"/>
      <c r="C6" s="7"/>
      <c r="D6" s="8"/>
      <c r="E6" s="8"/>
      <c r="F6" s="9">
        <f t="shared" si="0"/>
        <v>0</v>
      </c>
      <c r="G6" s="10"/>
      <c r="H6" s="11"/>
      <c r="I6" s="8"/>
      <c r="J6" s="8"/>
      <c r="K6" s="8"/>
      <c r="L6" s="12"/>
      <c r="M6" s="8"/>
      <c r="N6" s="8"/>
      <c r="O6" s="8"/>
      <c r="P6" s="8"/>
      <c r="Q6" s="8"/>
      <c r="R6" s="8"/>
      <c r="S6" s="13"/>
      <c r="T6" s="34" t="str">
        <f>IF(C6="","",ROUND(CHOOSE(MATCH(C6,{5,6,7,8,10,12,14,16,18,20,22,25,28,32,40},0),0.047,0.068,0.092,0.12,0.188,0.271,0.369,0.481,0.609,0.752,0.91,1.175,1.474,1.925,3.008)*D6*E6*G6,3))</f>
        <v/>
      </c>
      <c r="V6" s="18" t="s">
        <v>19</v>
      </c>
      <c r="W6" s="19"/>
      <c r="X6" s="19"/>
      <c r="Y6" s="19"/>
      <c r="Z6" s="19"/>
      <c r="AA6" s="19"/>
      <c r="AB6" s="19"/>
      <c r="AC6" s="19"/>
      <c r="AD6" s="20"/>
      <c r="AE6" s="16"/>
    </row>
    <row r="7" spans="1:37">
      <c r="A7" s="6"/>
      <c r="B7" s="6"/>
      <c r="C7" s="7"/>
      <c r="D7" s="8"/>
      <c r="E7" s="8"/>
      <c r="F7" s="9">
        <f t="shared" si="0"/>
        <v>0</v>
      </c>
      <c r="G7" s="10"/>
      <c r="H7" s="11"/>
      <c r="I7" s="8"/>
      <c r="J7" s="8"/>
      <c r="K7" s="8"/>
      <c r="L7" s="12"/>
      <c r="M7" s="8"/>
      <c r="N7" s="8"/>
      <c r="O7" s="8"/>
      <c r="P7" s="8"/>
      <c r="Q7" s="8"/>
      <c r="R7" s="8"/>
      <c r="S7" s="13"/>
      <c r="T7" s="34" t="str">
        <f>IF(C7="","",ROUND(CHOOSE(MATCH(C7,{5,6,7,8,10,12,14,16,18,20,22,25,28,32,40},0),0.047,0.068,0.092,0.12,0.188,0.271,0.369,0.481,0.609,0.752,0.91,1.175,1.474,1.925,3.008)*D7*E7*G7,3))</f>
        <v/>
      </c>
      <c r="V7" s="21" t="s">
        <v>20</v>
      </c>
      <c r="W7" s="22">
        <v>8</v>
      </c>
      <c r="X7" s="22">
        <v>10</v>
      </c>
      <c r="Y7" s="22">
        <v>12</v>
      </c>
      <c r="Z7" s="22">
        <v>16</v>
      </c>
      <c r="AA7" s="22">
        <v>20</v>
      </c>
      <c r="AB7" s="22">
        <v>25</v>
      </c>
      <c r="AC7" s="22">
        <v>32</v>
      </c>
      <c r="AD7" s="23" t="s">
        <v>21</v>
      </c>
      <c r="AE7" s="16"/>
    </row>
    <row r="8" spans="1:37" ht="13.5" thickBot="1">
      <c r="A8" s="6"/>
      <c r="B8" s="6"/>
      <c r="C8" s="7"/>
      <c r="D8" s="8"/>
      <c r="E8" s="8"/>
      <c r="F8" s="9">
        <f t="shared" si="0"/>
        <v>0</v>
      </c>
      <c r="G8" s="10"/>
      <c r="H8" s="11"/>
      <c r="I8" s="8"/>
      <c r="J8" s="8"/>
      <c r="K8" s="8"/>
      <c r="L8" s="12"/>
      <c r="M8" s="8"/>
      <c r="N8" s="8"/>
      <c r="O8" s="8"/>
      <c r="P8" s="8"/>
      <c r="Q8" s="8"/>
      <c r="R8" s="8"/>
      <c r="S8" s="35"/>
      <c r="T8" s="34" t="str">
        <f>IF(C8="","",ROUND(CHOOSE(MATCH(C8,{5,6,7,8,10,12,14,16,18,20,22,25,28,32,40},0),0.047,0.068,0.092,0.12,0.188,0.271,0.369,0.481,0.609,0.752,0.91,1.175,1.474,1.925,3.008)*D8*E8*G8,3))</f>
        <v/>
      </c>
      <c r="V8" s="24" t="s">
        <v>22</v>
      </c>
      <c r="W8" s="25">
        <f t="shared" ref="W8:AC8" si="1">SUMIF($C:$C,W7,$T:$T)</f>
        <v>0</v>
      </c>
      <c r="X8" s="25">
        <f t="shared" si="1"/>
        <v>0</v>
      </c>
      <c r="Y8" s="25">
        <f t="shared" si="1"/>
        <v>0</v>
      </c>
      <c r="Z8" s="25">
        <f t="shared" si="1"/>
        <v>0</v>
      </c>
      <c r="AA8" s="25">
        <f t="shared" si="1"/>
        <v>0</v>
      </c>
      <c r="AB8" s="25">
        <f t="shared" si="1"/>
        <v>0</v>
      </c>
      <c r="AC8" s="25">
        <f t="shared" si="1"/>
        <v>0</v>
      </c>
      <c r="AD8" s="26">
        <f>SUM(W8:AC8)</f>
        <v>0</v>
      </c>
    </row>
    <row r="9" spans="1:37" ht="13.5" thickTop="1">
      <c r="A9" s="6"/>
      <c r="B9" s="6"/>
      <c r="C9" s="7"/>
      <c r="D9" s="8"/>
      <c r="E9" s="8"/>
      <c r="F9" s="9">
        <f t="shared" si="0"/>
        <v>0</v>
      </c>
      <c r="G9" s="10"/>
      <c r="H9" s="11"/>
      <c r="I9" s="8"/>
      <c r="J9" s="8"/>
      <c r="K9" s="8"/>
      <c r="L9" s="12"/>
      <c r="M9" s="8"/>
      <c r="N9" s="8"/>
      <c r="O9" s="8"/>
      <c r="P9" s="8"/>
      <c r="Q9" s="8"/>
      <c r="R9" s="8"/>
      <c r="S9" s="13"/>
      <c r="T9" s="34" t="str">
        <f>IF(C9="","",ROUND(CHOOSE(MATCH(C9,{5,6,7,8,10,12,14,16,18,20,22,25,28,32,40},0),0.047,0.068,0.092,0.12,0.188,0.271,0.369,0.481,0.609,0.752,0.91,1.175,1.474,1.925,3.008)*D9*E9*G9,3))</f>
        <v/>
      </c>
    </row>
    <row r="10" spans="1:37">
      <c r="A10" s="6"/>
      <c r="B10" s="6"/>
      <c r="C10" s="7"/>
      <c r="D10" s="8"/>
      <c r="E10" s="8"/>
      <c r="F10" s="9">
        <f t="shared" si="0"/>
        <v>0</v>
      </c>
      <c r="G10" s="10"/>
      <c r="H10" s="11"/>
      <c r="I10" s="8"/>
      <c r="J10" s="8"/>
      <c r="K10" s="8"/>
      <c r="L10" s="12"/>
      <c r="M10" s="8"/>
      <c r="N10" s="8"/>
      <c r="O10" s="8"/>
      <c r="P10" s="8"/>
      <c r="Q10" s="8"/>
      <c r="R10" s="8"/>
      <c r="S10" s="13"/>
      <c r="T10" s="34" t="str">
        <f>IF(C10="","",ROUND(CHOOSE(MATCH(C10,{5,6,7,8,10,12,14,16,18,20,22,25,28,32,40},0),0.047,0.068,0.092,0.12,0.188,0.271,0.369,0.481,0.609,0.752,0.91,1.175,1.474,1.925,3.008)*D10*E10*G10,3))</f>
        <v/>
      </c>
    </row>
    <row r="11" spans="1:37">
      <c r="A11" s="6"/>
      <c r="B11" s="6"/>
      <c r="C11" s="7"/>
      <c r="D11" s="8"/>
      <c r="E11" s="8"/>
      <c r="F11" s="9">
        <f t="shared" si="0"/>
        <v>0</v>
      </c>
      <c r="G11" s="10"/>
      <c r="H11" s="11"/>
      <c r="I11" s="8"/>
      <c r="J11" s="8"/>
      <c r="K11" s="8"/>
      <c r="L11" s="12"/>
      <c r="M11" s="8"/>
      <c r="N11" s="8"/>
      <c r="O11" s="8"/>
      <c r="P11" s="8"/>
      <c r="Q11" s="8"/>
      <c r="R11" s="8"/>
      <c r="S11" s="13"/>
      <c r="T11" s="34" t="str">
        <f>IF(C11="","",ROUND(CHOOSE(MATCH(C11,{5,6,7,8,10,12,14,16,18,20,22,25,28,32,40},0),0.047,0.068,0.092,0.12,0.188,0.271,0.369,0.481,0.609,0.752,0.91,1.175,1.474,1.925,3.008)*D11*E11*G11,3))</f>
        <v/>
      </c>
    </row>
    <row r="12" spans="1:37">
      <c r="A12" s="6"/>
      <c r="B12" s="6"/>
      <c r="C12" s="7"/>
      <c r="D12" s="8"/>
      <c r="E12" s="8"/>
      <c r="F12" s="9">
        <f t="shared" si="0"/>
        <v>0</v>
      </c>
      <c r="G12" s="10"/>
      <c r="H12" s="11"/>
      <c r="I12" s="8"/>
      <c r="J12" s="8"/>
      <c r="K12" s="8"/>
      <c r="L12" s="12"/>
      <c r="M12" s="8"/>
      <c r="N12" s="8"/>
      <c r="O12" s="8"/>
      <c r="P12" s="8"/>
      <c r="Q12" s="8"/>
      <c r="R12" s="8"/>
      <c r="S12" s="13"/>
      <c r="T12" s="34" t="str">
        <f>IF(C12="","",ROUND(CHOOSE(MATCH(C12,{5,6,7,8,10,12,14,16,18,20,22,25,28,32,40},0),0.047,0.068,0.092,0.12,0.188,0.271,0.369,0.481,0.609,0.752,0.91,1.175,1.474,1.925,3.008)*D12*E12*G12,3))</f>
        <v/>
      </c>
    </row>
    <row r="13" spans="1:37">
      <c r="A13" s="6"/>
      <c r="B13" s="6"/>
      <c r="C13" s="7"/>
      <c r="D13" s="8"/>
      <c r="E13" s="8"/>
      <c r="F13" s="9">
        <f t="shared" si="0"/>
        <v>0</v>
      </c>
      <c r="G13" s="10"/>
      <c r="H13" s="11"/>
      <c r="I13" s="8"/>
      <c r="J13" s="8"/>
      <c r="K13" s="8"/>
      <c r="L13" s="12"/>
      <c r="M13" s="8"/>
      <c r="N13" s="8"/>
      <c r="O13" s="8"/>
      <c r="P13" s="8"/>
      <c r="Q13" s="8"/>
      <c r="R13" s="8"/>
      <c r="S13" s="33"/>
      <c r="T13" s="34" t="str">
        <f>IF(C13="","",ROUND(CHOOSE(MATCH(C13,{5,6,7,8,10,12,14,16,18,20,22,25,28,32,40},0),0.047,0.068,0.092,0.12,0.188,0.271,0.369,0.481,0.609,0.752,0.91,1.175,1.474,1.925,3.008)*D13*E13*G13,3))</f>
        <v/>
      </c>
    </row>
    <row r="14" spans="1:37">
      <c r="A14" s="6"/>
      <c r="B14" s="6"/>
      <c r="C14" s="7"/>
      <c r="D14" s="8"/>
      <c r="E14" s="8"/>
      <c r="F14" s="9">
        <f t="shared" si="0"/>
        <v>0</v>
      </c>
      <c r="G14" s="10"/>
      <c r="H14" s="11"/>
      <c r="I14" s="8"/>
      <c r="J14" s="8"/>
      <c r="K14" s="8"/>
      <c r="L14" s="12"/>
      <c r="M14" s="8"/>
      <c r="N14" s="8"/>
      <c r="O14" s="8"/>
      <c r="P14" s="8"/>
      <c r="Q14" s="8"/>
      <c r="R14" s="8"/>
      <c r="S14" s="35"/>
      <c r="T14" s="34" t="str">
        <f>IF(C14="","",ROUND(CHOOSE(MATCH(C14,{5,6,7,8,10,12,14,16,18,20,22,25,28,32,40},0),0.047,0.068,0.092,0.12,0.188,0.271,0.369,0.481,0.609,0.752,0.91,1.175,1.474,1.925,3.008)*D14*E14*G14,3))</f>
        <v/>
      </c>
    </row>
    <row r="15" spans="1:37">
      <c r="A15" s="6"/>
      <c r="B15" s="6"/>
      <c r="C15" s="7"/>
      <c r="D15" s="8"/>
      <c r="E15" s="8"/>
      <c r="F15" s="9">
        <f t="shared" ref="F15:F20" si="2">D15*E15</f>
        <v>0</v>
      </c>
      <c r="G15" s="10"/>
      <c r="H15" s="11"/>
      <c r="I15" s="8"/>
      <c r="J15" s="8"/>
      <c r="K15" s="8"/>
      <c r="L15" s="12"/>
      <c r="M15" s="8"/>
      <c r="N15" s="8"/>
      <c r="O15" s="8"/>
      <c r="P15" s="8"/>
      <c r="Q15" s="8"/>
      <c r="R15" s="8"/>
      <c r="S15" s="33"/>
      <c r="T15" s="34" t="str">
        <f>IF(C15="","",ROUND(CHOOSE(MATCH(C15,{5,6,7,8,10,12,14,16,18,20,22,25,28,32,40},0),0.047,0.068,0.092,0.12,0.188,0.271,0.369,0.481,0.609,0.752,0.91,1.175,1.474,1.925,3.008)*D15*E15*G15,3))</f>
        <v/>
      </c>
    </row>
    <row r="16" spans="1:37">
      <c r="A16" s="6"/>
      <c r="B16" s="6"/>
      <c r="C16" s="7"/>
      <c r="D16" s="8"/>
      <c r="E16" s="8"/>
      <c r="F16" s="9">
        <f t="shared" si="2"/>
        <v>0</v>
      </c>
      <c r="G16" s="10"/>
      <c r="H16" s="11"/>
      <c r="I16" s="8"/>
      <c r="J16" s="8"/>
      <c r="K16" s="8"/>
      <c r="L16" s="12"/>
      <c r="M16" s="8"/>
      <c r="N16" s="8"/>
      <c r="O16" s="8"/>
      <c r="P16" s="8"/>
      <c r="Q16" s="8"/>
      <c r="R16" s="8"/>
      <c r="S16" s="35"/>
      <c r="T16" s="34" t="str">
        <f>IF(C16="","",ROUND(CHOOSE(MATCH(C16,{5,6,7,8,10,12,14,16,18,20,22,25,28,32,40},0),0.047,0.068,0.092,0.12,0.188,0.271,0.369,0.481,0.609,0.752,0.91,1.175,1.474,1.925,3.008)*D16*E16*G16,3))</f>
        <v/>
      </c>
    </row>
    <row r="17" spans="1:20">
      <c r="A17" s="6"/>
      <c r="B17" s="6"/>
      <c r="C17" s="7"/>
      <c r="D17" s="8"/>
      <c r="E17" s="8"/>
      <c r="F17" s="9">
        <f t="shared" si="2"/>
        <v>0</v>
      </c>
      <c r="G17" s="10"/>
      <c r="H17" s="11"/>
      <c r="I17" s="8"/>
      <c r="J17" s="8"/>
      <c r="K17" s="8"/>
      <c r="L17" s="12"/>
      <c r="M17" s="8"/>
      <c r="N17" s="8"/>
      <c r="O17" s="8"/>
      <c r="P17" s="8"/>
      <c r="Q17" s="8"/>
      <c r="R17" s="8"/>
      <c r="S17" s="33"/>
      <c r="T17" s="34" t="str">
        <f>IF(C17="","",ROUND(CHOOSE(MATCH(C17,{5,6,7,8,10,12,14,16,18,20,22,25,28,32,40},0),0.047,0.068,0.092,0.12,0.188,0.271,0.369,0.481,0.609,0.752,0.91,1.175,1.474,1.925,3.008)*D17*E17*G17,3))</f>
        <v/>
      </c>
    </row>
    <row r="18" spans="1:20">
      <c r="A18" s="6"/>
      <c r="B18" s="6"/>
      <c r="C18" s="7"/>
      <c r="D18" s="8"/>
      <c r="E18" s="8"/>
      <c r="F18" s="9">
        <f t="shared" si="2"/>
        <v>0</v>
      </c>
      <c r="G18" s="10"/>
      <c r="H18" s="11"/>
      <c r="I18" s="8"/>
      <c r="J18" s="8"/>
      <c r="K18" s="8"/>
      <c r="L18" s="12"/>
      <c r="M18" s="8"/>
      <c r="N18" s="8"/>
      <c r="O18" s="8"/>
      <c r="P18" s="8"/>
      <c r="Q18" s="8"/>
      <c r="R18" s="8"/>
      <c r="S18" s="13"/>
      <c r="T18" s="34" t="str">
        <f>IF(C18="","",ROUND(CHOOSE(MATCH(C18,{5,6,7,8,10,12,14,16,18,20,22,25,28,32,40},0),0.047,0.068,0.092,0.12,0.188,0.271,0.369,0.481,0.609,0.752,0.91,1.175,1.474,1.925,3.008)*D18*E18*G18,3))</f>
        <v/>
      </c>
    </row>
    <row r="19" spans="1:20">
      <c r="A19" s="6"/>
      <c r="B19" s="6"/>
      <c r="C19" s="7"/>
      <c r="D19" s="8"/>
      <c r="E19" s="8"/>
      <c r="F19" s="9">
        <f t="shared" si="2"/>
        <v>0</v>
      </c>
      <c r="G19" s="10"/>
      <c r="H19" s="11"/>
      <c r="I19" s="8"/>
      <c r="J19" s="8"/>
      <c r="K19" s="8"/>
      <c r="L19" s="12"/>
      <c r="M19" s="8"/>
      <c r="N19" s="8"/>
      <c r="O19" s="8"/>
      <c r="P19" s="8"/>
      <c r="Q19" s="8"/>
      <c r="R19" s="8"/>
      <c r="S19" s="13"/>
      <c r="T19" s="34" t="str">
        <f>IF(C19="","",ROUND(CHOOSE(MATCH(C19,{5,6,7,8,10,12,14,16,18,20,22,25,28,32,40},0),0.047,0.068,0.092,0.12,0.188,0.271,0.369,0.481,0.609,0.752,0.91,1.175,1.474,1.925,3.008)*D19*E19*G19,3))</f>
        <v/>
      </c>
    </row>
    <row r="20" spans="1:20">
      <c r="A20" s="6"/>
      <c r="B20" s="6"/>
      <c r="C20" s="7"/>
      <c r="D20" s="8"/>
      <c r="E20" s="8"/>
      <c r="F20" s="9">
        <f t="shared" si="2"/>
        <v>0</v>
      </c>
      <c r="G20" s="10"/>
      <c r="H20" s="11"/>
      <c r="I20" s="8"/>
      <c r="J20" s="8"/>
      <c r="K20" s="8"/>
      <c r="L20" s="12"/>
      <c r="M20" s="8"/>
      <c r="N20" s="8"/>
      <c r="O20" s="8"/>
      <c r="P20" s="8"/>
      <c r="Q20" s="8"/>
      <c r="R20" s="8"/>
      <c r="S20" s="33"/>
      <c r="T20" s="34" t="str">
        <f>IF(C20="","",ROUND(CHOOSE(MATCH(C20,{5,6,7,8,10,12,14,16,18,20,22,25,28,32,40},0),0.047,0.068,0.092,0.12,0.188,0.271,0.369,0.481,0.609,0.752,0.91,1.175,1.474,1.925,3.008)*D20*E20*G20,3))</f>
        <v/>
      </c>
    </row>
  </sheetData>
  <sheetCalcPr fullCalcOnLoad="1"/>
  <phoneticPr fontId="1" type="noConversion"/>
  <dataValidations disablePrompts="1" count="2">
    <dataValidation type="whole" allowBlank="1" showInputMessage="1" showErrorMessage="1" errorTitle="Bar size is not correct" error="Don't type any letters (like &quot;mm&quot; or &quot;T&quot;) with the dia of bar. Put the diameter number only." sqref="W7:AC7">
      <formula1>6</formula1>
      <formula2>40</formula2>
    </dataValidation>
    <dataValidation type="custom" allowBlank="1" showDropDown="1" showInputMessage="1" showErrorMessage="1" errorTitle="Bar size limitation" error="Data&gt; Validation limited for bar sizes 5,6,7,8,10,12,14,16,18,20,22,25,28,32,40.&#10;Don't type any letters (like &quot;mm&quot; or &quot;T&quot;) with the dia of bar." sqref="C3:C20">
      <formula1>OR(C3=5,C3=6,,C3=7,C3=8,C3=10,C3=12,C3=14,C3=16,C3=18,C3=20,C3=22,C3=25,C3=28,C3=32,C3=40)</formula1>
    </dataValidation>
  </dataValidations>
  <printOptions horizontalCentered="1"/>
  <pageMargins left="0.51181102362204722" right="0" top="0.11811023622047245" bottom="0.59055118110236227" header="0.11811023622047245" footer="0"/>
  <pageSetup paperSize="9" fitToHeight="0" orientation="portrait" r:id="rId1"/>
  <headerFooter alignWithMargins="0">
    <oddHeader>&amp;R&amp;8Page №:(&amp;P)</oddHeader>
    <oddFooter>&amp;R&amp;"Tahoma,Regular"Prepared by                                            Checked by
&amp;LUnregistered version of BBS Program
www.BendingSchedule.com</oddFooter>
  </headerFooter>
  <legacyDrawing r:id="rId2"/>
  <controls>
    <control shapeId="135180" r:id="rId3" name="Capitalization"/>
    <control shapeId="135176" r:id="rId4" name="PrintOptionInformer"/>
    <control shapeId="135175" r:id="rId5" name="LastRowOfSummary"/>
    <control shapeId="135174" r:id="rId6" name="CodeColumn"/>
    <control shapeId="135173" r:id="rId7" name="AutomaticallyOpenProgramFile"/>
    <control shapeId="135172" r:id="rId8" name="ProgramFileFullName"/>
    <control shapeId="135171" r:id="rId9" name="BBSProgram"/>
    <control shapeId="135170" r:id="rId10" name="PrintOptionLabel"/>
    <control shapeId="135169" r:id="rId11" name="MacroDisabledInformati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0">
    <pageSetUpPr autoPageBreaks="0" fitToPage="1"/>
  </sheetPr>
  <dimension ref="A1:AK33"/>
  <sheetViews>
    <sheetView topLeftCell="U1" zoomScaleSheetLayoutView="85" workbookViewId="0">
      <pane ySplit="2" topLeftCell="A3" activePane="bottomLeft" state="frozen"/>
      <selection activeCell="T3" sqref="T3"/>
      <selection pane="bottomLeft" activeCell="V3" sqref="V3"/>
    </sheetView>
  </sheetViews>
  <sheetFormatPr defaultRowHeight="12.75"/>
  <cols>
    <col min="1" max="1" width="5.28515625" style="1" customWidth="1"/>
    <col min="2" max="2" width="15.85546875" style="1" customWidth="1"/>
    <col min="3" max="3" width="4.7109375" style="2" customWidth="1"/>
    <col min="4" max="5" width="5.5703125" style="1" customWidth="1"/>
    <col min="6" max="6" width="6.42578125" style="2" customWidth="1"/>
    <col min="7" max="7" width="6.7109375" style="3" customWidth="1"/>
    <col min="8" max="8" width="5.42578125" style="2" customWidth="1"/>
    <col min="9" max="10" width="5.28515625" style="1" customWidth="1"/>
    <col min="11" max="14" width="4.42578125" style="1" customWidth="1"/>
    <col min="15" max="18" width="4.42578125" style="1" hidden="1" customWidth="1"/>
    <col min="19" max="19" width="30.7109375" style="1" customWidth="1"/>
    <col min="20" max="20" width="7.28515625" style="1" customWidth="1"/>
    <col min="21" max="21" width="3" style="3" customWidth="1"/>
    <col min="22" max="22" width="12.140625" style="3" customWidth="1"/>
    <col min="23" max="37" width="9.140625" style="3"/>
    <col min="38" max="16384" width="9.140625" style="1"/>
  </cols>
  <sheetData>
    <row r="1" spans="1:37">
      <c r="A1" s="27"/>
      <c r="B1" s="27" t="s">
        <v>0</v>
      </c>
      <c r="C1" s="28"/>
      <c r="D1" s="27"/>
      <c r="E1" s="27"/>
      <c r="F1" s="28"/>
      <c r="G1" s="29"/>
      <c r="H1" s="28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V1" s="1"/>
      <c r="W1" s="1"/>
      <c r="X1" s="1"/>
      <c r="Y1" s="1"/>
      <c r="Z1" s="1"/>
      <c r="AA1" s="1"/>
      <c r="AB1" s="1"/>
      <c r="AC1" s="1"/>
      <c r="AD1" s="1"/>
    </row>
    <row r="2" spans="1:37" s="5" customFormat="1" ht="25.5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24</v>
      </c>
      <c r="G2" s="31" t="s">
        <v>6</v>
      </c>
      <c r="H2" s="32" t="s">
        <v>7</v>
      </c>
      <c r="I2" s="30" t="s">
        <v>8</v>
      </c>
      <c r="J2" s="30" t="s">
        <v>9</v>
      </c>
      <c r="K2" s="30" t="s">
        <v>10</v>
      </c>
      <c r="L2" s="30" t="s">
        <v>11</v>
      </c>
      <c r="M2" s="30" t="s">
        <v>12</v>
      </c>
      <c r="N2" s="30" t="s">
        <v>13</v>
      </c>
      <c r="O2" s="30" t="s">
        <v>14</v>
      </c>
      <c r="P2" s="30" t="s">
        <v>15</v>
      </c>
      <c r="Q2" s="30" t="s">
        <v>25</v>
      </c>
      <c r="R2" s="30" t="s">
        <v>26</v>
      </c>
      <c r="S2" s="30" t="s">
        <v>16</v>
      </c>
      <c r="T2" s="30" t="s">
        <v>22</v>
      </c>
      <c r="U2" s="4"/>
      <c r="AE2" s="4"/>
      <c r="AF2" s="4"/>
      <c r="AG2" s="4"/>
      <c r="AH2" s="4"/>
      <c r="AI2" s="4"/>
      <c r="AJ2" s="4"/>
      <c r="AK2" s="4"/>
    </row>
    <row r="3" spans="1:37" ht="18">
      <c r="A3" s="6"/>
      <c r="B3" s="6"/>
      <c r="C3" s="7"/>
      <c r="D3" s="8"/>
      <c r="E3" s="8"/>
      <c r="F3" s="9">
        <f t="shared" ref="F3:F33" si="0">D3*E3</f>
        <v>0</v>
      </c>
      <c r="G3" s="10"/>
      <c r="H3" s="11"/>
      <c r="I3" s="8"/>
      <c r="J3" s="8"/>
      <c r="K3" s="8"/>
      <c r="L3" s="12"/>
      <c r="M3" s="8"/>
      <c r="N3" s="8"/>
      <c r="O3" s="8"/>
      <c r="P3" s="8"/>
      <c r="Q3" s="8"/>
      <c r="R3" s="8"/>
      <c r="S3" s="13"/>
      <c r="T3" s="34" t="str">
        <f>IF(C3="","",ROUND(CHOOSE(MATCH(C3,{5,6,7,8,10,12,14,16,18,20,22,25,28,32,40},0),0.047,0.068,0.092,0.12,0.188,0.271,0.369,0.481,0.609,0.752,0.91,1.175,1.474,1.925,3.008)*D3*E3*G3,3))</f>
        <v/>
      </c>
      <c r="V3" s="14" t="s">
        <v>23</v>
      </c>
      <c r="W3" s="15"/>
      <c r="X3" s="15"/>
      <c r="Y3" s="15"/>
      <c r="Z3" s="15"/>
      <c r="AA3" s="15"/>
      <c r="AB3" s="15"/>
      <c r="AC3" s="15"/>
      <c r="AD3" s="15"/>
      <c r="AE3" s="16"/>
    </row>
    <row r="4" spans="1:37" ht="15">
      <c r="A4" s="6"/>
      <c r="B4" s="6"/>
      <c r="C4" s="7"/>
      <c r="D4" s="8"/>
      <c r="E4" s="8"/>
      <c r="F4" s="9">
        <f t="shared" si="0"/>
        <v>0</v>
      </c>
      <c r="G4" s="10"/>
      <c r="H4" s="11"/>
      <c r="I4" s="8"/>
      <c r="J4" s="8"/>
      <c r="K4" s="8"/>
      <c r="L4" s="12"/>
      <c r="M4" s="8"/>
      <c r="N4" s="8"/>
      <c r="O4" s="8"/>
      <c r="P4" s="8"/>
      <c r="Q4" s="8"/>
      <c r="R4" s="8"/>
      <c r="S4" s="13"/>
      <c r="T4" s="34" t="str">
        <f>IF(C4="","",ROUND(CHOOSE(MATCH(C4,{5,6,7,8,10,12,14,16,18,20,22,25,28,32,40},0),0.047,0.068,0.092,0.12,0.188,0.271,0.369,0.481,0.609,0.752,0.91,1.175,1.474,1.925,3.008)*D4*E4*G4,3))</f>
        <v/>
      </c>
      <c r="V4" s="17" t="s">
        <v>17</v>
      </c>
      <c r="W4" s="4"/>
      <c r="X4" s="4"/>
      <c r="Y4" s="4"/>
      <c r="Z4" s="4"/>
      <c r="AA4" s="4"/>
      <c r="AB4" s="4"/>
      <c r="AC4" s="4"/>
      <c r="AD4" s="4"/>
      <c r="AE4" s="16"/>
    </row>
    <row r="5" spans="1:37" ht="15.75" thickBot="1">
      <c r="A5" s="6"/>
      <c r="B5" s="6"/>
      <c r="C5" s="7"/>
      <c r="D5" s="8"/>
      <c r="E5" s="8"/>
      <c r="F5" s="9">
        <f t="shared" si="0"/>
        <v>0</v>
      </c>
      <c r="G5" s="10"/>
      <c r="H5" s="11"/>
      <c r="I5" s="8"/>
      <c r="J5" s="8"/>
      <c r="K5" s="8"/>
      <c r="L5" s="12"/>
      <c r="M5" s="8"/>
      <c r="N5" s="8"/>
      <c r="O5" s="8"/>
      <c r="P5" s="8"/>
      <c r="Q5" s="8"/>
      <c r="R5" s="8"/>
      <c r="S5" s="13"/>
      <c r="T5" s="34" t="str">
        <f>IF(C5="","",ROUND(CHOOSE(MATCH(C5,{5,6,7,8,10,12,14,16,18,20,22,25,28,32,40},0),0.047,0.068,0.092,0.12,0.188,0.271,0.369,0.481,0.609,0.752,0.91,1.175,1.474,1.925,3.008)*D5*E5*G5,3))</f>
        <v/>
      </c>
      <c r="V5" s="17" t="s">
        <v>18</v>
      </c>
      <c r="AE5" s="16"/>
    </row>
    <row r="6" spans="1:37" ht="15.75" thickTop="1">
      <c r="A6" s="6"/>
      <c r="B6" s="6"/>
      <c r="C6" s="7"/>
      <c r="D6" s="8"/>
      <c r="E6" s="8"/>
      <c r="F6" s="9">
        <f t="shared" si="0"/>
        <v>0</v>
      </c>
      <c r="G6" s="10"/>
      <c r="H6" s="11"/>
      <c r="I6" s="8"/>
      <c r="J6" s="8"/>
      <c r="K6" s="8"/>
      <c r="L6" s="12"/>
      <c r="M6" s="8"/>
      <c r="N6" s="8"/>
      <c r="O6" s="8"/>
      <c r="P6" s="8"/>
      <c r="Q6" s="8"/>
      <c r="R6" s="8"/>
      <c r="S6" s="13"/>
      <c r="T6" s="34" t="str">
        <f>IF(C6="","",ROUND(CHOOSE(MATCH(C6,{5,6,7,8,10,12,14,16,18,20,22,25,28,32,40},0),0.047,0.068,0.092,0.12,0.188,0.271,0.369,0.481,0.609,0.752,0.91,1.175,1.474,1.925,3.008)*D6*E6*G6,3))</f>
        <v/>
      </c>
      <c r="V6" s="18" t="s">
        <v>19</v>
      </c>
      <c r="W6" s="19"/>
      <c r="X6" s="19"/>
      <c r="Y6" s="19"/>
      <c r="Z6" s="19"/>
      <c r="AA6" s="19"/>
      <c r="AB6" s="19"/>
      <c r="AC6" s="19"/>
      <c r="AD6" s="20"/>
      <c r="AE6" s="16"/>
    </row>
    <row r="7" spans="1:37">
      <c r="A7" s="6"/>
      <c r="B7" s="6"/>
      <c r="C7" s="7"/>
      <c r="D7" s="8"/>
      <c r="E7" s="8"/>
      <c r="F7" s="9">
        <f t="shared" si="0"/>
        <v>0</v>
      </c>
      <c r="G7" s="10"/>
      <c r="H7" s="11"/>
      <c r="I7" s="8"/>
      <c r="J7" s="8"/>
      <c r="K7" s="8"/>
      <c r="L7" s="12"/>
      <c r="M7" s="8"/>
      <c r="N7" s="8"/>
      <c r="O7" s="8"/>
      <c r="P7" s="8"/>
      <c r="Q7" s="8"/>
      <c r="R7" s="8"/>
      <c r="S7" s="13"/>
      <c r="T7" s="34" t="str">
        <f>IF(C7="","",ROUND(CHOOSE(MATCH(C7,{5,6,7,8,10,12,14,16,18,20,22,25,28,32,40},0),0.047,0.068,0.092,0.12,0.188,0.271,0.369,0.481,0.609,0.752,0.91,1.175,1.474,1.925,3.008)*D7*E7*G7,3))</f>
        <v/>
      </c>
      <c r="V7" s="21" t="s">
        <v>20</v>
      </c>
      <c r="W7" s="22">
        <v>8</v>
      </c>
      <c r="X7" s="22">
        <v>10</v>
      </c>
      <c r="Y7" s="22">
        <v>12</v>
      </c>
      <c r="Z7" s="22">
        <v>16</v>
      </c>
      <c r="AA7" s="22">
        <v>20</v>
      </c>
      <c r="AB7" s="22">
        <v>25</v>
      </c>
      <c r="AC7" s="22">
        <v>32</v>
      </c>
      <c r="AD7" s="23" t="s">
        <v>21</v>
      </c>
      <c r="AE7" s="16"/>
    </row>
    <row r="8" spans="1:37" ht="13.5" thickBot="1">
      <c r="A8" s="6"/>
      <c r="B8" s="6"/>
      <c r="C8" s="7"/>
      <c r="D8" s="8"/>
      <c r="E8" s="8"/>
      <c r="F8" s="9">
        <f t="shared" si="0"/>
        <v>0</v>
      </c>
      <c r="G8" s="10"/>
      <c r="H8" s="11"/>
      <c r="I8" s="8"/>
      <c r="J8" s="8"/>
      <c r="K8" s="8"/>
      <c r="L8" s="12"/>
      <c r="M8" s="8"/>
      <c r="N8" s="8"/>
      <c r="O8" s="8"/>
      <c r="P8" s="8"/>
      <c r="Q8" s="8"/>
      <c r="R8" s="8"/>
      <c r="S8" s="13"/>
      <c r="T8" s="34" t="str">
        <f>IF(C8="","",ROUND(CHOOSE(MATCH(C8,{5,6,7,8,10,12,14,16,18,20,22,25,28,32,40},0),0.047,0.068,0.092,0.12,0.188,0.271,0.369,0.481,0.609,0.752,0.91,1.175,1.474,1.925,3.008)*D8*E8*G8,3))</f>
        <v/>
      </c>
      <c r="V8" s="24" t="s">
        <v>22</v>
      </c>
      <c r="W8" s="25">
        <f t="shared" ref="W8:AC8" si="1">SUMIF($C:$C,W7,$T:$T)</f>
        <v>0</v>
      </c>
      <c r="X8" s="25">
        <f t="shared" si="1"/>
        <v>0</v>
      </c>
      <c r="Y8" s="25">
        <f t="shared" si="1"/>
        <v>0</v>
      </c>
      <c r="Z8" s="25">
        <f t="shared" si="1"/>
        <v>0</v>
      </c>
      <c r="AA8" s="25">
        <f t="shared" si="1"/>
        <v>0</v>
      </c>
      <c r="AB8" s="25">
        <f t="shared" si="1"/>
        <v>0</v>
      </c>
      <c r="AC8" s="25">
        <f t="shared" si="1"/>
        <v>0</v>
      </c>
      <c r="AD8" s="26">
        <f>SUM(W8:AC8)</f>
        <v>0</v>
      </c>
    </row>
    <row r="9" spans="1:37" ht="13.5" thickTop="1">
      <c r="A9" s="6"/>
      <c r="B9" s="6"/>
      <c r="C9" s="7"/>
      <c r="D9" s="8"/>
      <c r="E9" s="8"/>
      <c r="F9" s="9">
        <f t="shared" si="0"/>
        <v>0</v>
      </c>
      <c r="G9" s="10"/>
      <c r="H9" s="11"/>
      <c r="I9" s="8"/>
      <c r="J9" s="8"/>
      <c r="K9" s="8"/>
      <c r="L9" s="12"/>
      <c r="M9" s="8"/>
      <c r="N9" s="8"/>
      <c r="O9" s="8"/>
      <c r="P9" s="8"/>
      <c r="Q9" s="8"/>
      <c r="R9" s="8"/>
      <c r="S9" s="13"/>
      <c r="T9" s="34" t="str">
        <f>IF(C9="","",ROUND(CHOOSE(MATCH(C9,{5,6,7,8,10,12,14,16,18,20,22,25,28,32,40},0),0.047,0.068,0.092,0.12,0.188,0.271,0.369,0.481,0.609,0.752,0.91,1.175,1.474,1.925,3.008)*D9*E9*G9,3))</f>
        <v/>
      </c>
    </row>
    <row r="10" spans="1:37">
      <c r="A10" s="6"/>
      <c r="B10" s="6"/>
      <c r="C10" s="7"/>
      <c r="D10" s="8"/>
      <c r="E10" s="8"/>
      <c r="F10" s="9">
        <f t="shared" si="0"/>
        <v>0</v>
      </c>
      <c r="G10" s="10"/>
      <c r="H10" s="11"/>
      <c r="I10" s="8"/>
      <c r="J10" s="8"/>
      <c r="K10" s="8"/>
      <c r="L10" s="12"/>
      <c r="M10" s="8"/>
      <c r="N10" s="8"/>
      <c r="O10" s="8"/>
      <c r="P10" s="8"/>
      <c r="Q10" s="8"/>
      <c r="R10" s="8"/>
      <c r="S10" s="13"/>
      <c r="T10" s="34" t="str">
        <f>IF(C10="","",ROUND(CHOOSE(MATCH(C10,{5,6,7,8,10,12,14,16,18,20,22,25,28,32,40},0),0.047,0.068,0.092,0.12,0.188,0.271,0.369,0.481,0.609,0.752,0.91,1.175,1.474,1.925,3.008)*D10*E10*G10,3))</f>
        <v/>
      </c>
    </row>
    <row r="11" spans="1:37">
      <c r="A11" s="6"/>
      <c r="B11" s="6"/>
      <c r="C11" s="7"/>
      <c r="D11" s="8"/>
      <c r="E11" s="8"/>
      <c r="F11" s="9">
        <f t="shared" si="0"/>
        <v>0</v>
      </c>
      <c r="G11" s="10"/>
      <c r="H11" s="11"/>
      <c r="I11" s="8"/>
      <c r="J11" s="8"/>
      <c r="K11" s="8"/>
      <c r="L11" s="12"/>
      <c r="M11" s="8"/>
      <c r="N11" s="8"/>
      <c r="O11" s="8"/>
      <c r="P11" s="8"/>
      <c r="Q11" s="8"/>
      <c r="R11" s="8"/>
      <c r="S11" s="13"/>
      <c r="T11" s="34" t="str">
        <f>IF(C11="","",ROUND(CHOOSE(MATCH(C11,{5,6,7,8,10,12,14,16,18,20,22,25,28,32,40},0),0.047,0.068,0.092,0.12,0.188,0.271,0.369,0.481,0.609,0.752,0.91,1.175,1.474,1.925,3.008)*D11*E11*G11,3))</f>
        <v/>
      </c>
    </row>
    <row r="12" spans="1:37">
      <c r="A12" s="6"/>
      <c r="B12" s="6"/>
      <c r="C12" s="7"/>
      <c r="D12" s="8"/>
      <c r="E12" s="8"/>
      <c r="F12" s="9">
        <f t="shared" si="0"/>
        <v>0</v>
      </c>
      <c r="G12" s="10"/>
      <c r="H12" s="11"/>
      <c r="I12" s="8"/>
      <c r="J12" s="8"/>
      <c r="K12" s="8"/>
      <c r="L12" s="12"/>
      <c r="M12" s="8"/>
      <c r="N12" s="8"/>
      <c r="O12" s="8"/>
      <c r="P12" s="8"/>
      <c r="Q12" s="8"/>
      <c r="R12" s="8"/>
      <c r="S12" s="13"/>
      <c r="T12" s="34" t="str">
        <f>IF(C12="","",ROUND(CHOOSE(MATCH(C12,{5,6,7,8,10,12,14,16,18,20,22,25,28,32,40},0),0.047,0.068,0.092,0.12,0.188,0.271,0.369,0.481,0.609,0.752,0.91,1.175,1.474,1.925,3.008)*D12*E12*G12,3))</f>
        <v/>
      </c>
    </row>
    <row r="13" spans="1:37">
      <c r="A13" s="6"/>
      <c r="B13" s="6"/>
      <c r="C13" s="7"/>
      <c r="D13" s="8"/>
      <c r="E13" s="8"/>
      <c r="F13" s="9">
        <f t="shared" si="0"/>
        <v>0</v>
      </c>
      <c r="G13" s="10"/>
      <c r="H13" s="11"/>
      <c r="I13" s="8"/>
      <c r="J13" s="8"/>
      <c r="K13" s="8"/>
      <c r="L13" s="12"/>
      <c r="M13" s="8"/>
      <c r="N13" s="8"/>
      <c r="O13" s="8"/>
      <c r="P13" s="8"/>
      <c r="Q13" s="8"/>
      <c r="R13" s="8"/>
      <c r="S13" s="13"/>
      <c r="T13" s="34" t="str">
        <f>IF(C13="","",ROUND(CHOOSE(MATCH(C13,{5,6,7,8,10,12,14,16,18,20,22,25,28,32,40},0),0.047,0.068,0.092,0.12,0.188,0.271,0.369,0.481,0.609,0.752,0.91,1.175,1.474,1.925,3.008)*D13*E13*G13,3))</f>
        <v/>
      </c>
    </row>
    <row r="14" spans="1:37">
      <c r="A14" s="6"/>
      <c r="B14" s="6"/>
      <c r="C14" s="7"/>
      <c r="D14" s="8"/>
      <c r="E14" s="8"/>
      <c r="F14" s="9">
        <f t="shared" si="0"/>
        <v>0</v>
      </c>
      <c r="G14" s="10"/>
      <c r="H14" s="11"/>
      <c r="I14" s="8"/>
      <c r="J14" s="8"/>
      <c r="K14" s="8"/>
      <c r="L14" s="12"/>
      <c r="M14" s="8"/>
      <c r="N14" s="8"/>
      <c r="O14" s="8"/>
      <c r="P14" s="8"/>
      <c r="Q14" s="8"/>
      <c r="R14" s="8"/>
      <c r="S14" s="13"/>
      <c r="T14" s="34" t="str">
        <f>IF(C14="","",ROUND(CHOOSE(MATCH(C14,{5,6,7,8,10,12,14,16,18,20,22,25,28,32,40},0),0.047,0.068,0.092,0.12,0.188,0.271,0.369,0.481,0.609,0.752,0.91,1.175,1.474,1.925,3.008)*D14*E14*G14,3))</f>
        <v/>
      </c>
    </row>
    <row r="15" spans="1:37">
      <c r="A15" s="6"/>
      <c r="B15" s="6"/>
      <c r="C15" s="7"/>
      <c r="D15" s="8"/>
      <c r="E15" s="8"/>
      <c r="F15" s="9">
        <f t="shared" si="0"/>
        <v>0</v>
      </c>
      <c r="G15" s="10"/>
      <c r="H15" s="11"/>
      <c r="I15" s="8"/>
      <c r="J15" s="8"/>
      <c r="K15" s="8"/>
      <c r="L15" s="12"/>
      <c r="M15" s="8"/>
      <c r="N15" s="8"/>
      <c r="O15" s="8"/>
      <c r="P15" s="8"/>
      <c r="Q15" s="8"/>
      <c r="R15" s="8"/>
      <c r="S15" s="13"/>
      <c r="T15" s="34" t="str">
        <f>IF(C15="","",ROUND(CHOOSE(MATCH(C15,{5,6,7,8,10,12,14,16,18,20,22,25,28,32,40},0),0.047,0.068,0.092,0.12,0.188,0.271,0.369,0.481,0.609,0.752,0.91,1.175,1.474,1.925,3.008)*D15*E15*G15,3))</f>
        <v/>
      </c>
    </row>
    <row r="16" spans="1:37">
      <c r="A16" s="6"/>
      <c r="B16" s="6"/>
      <c r="C16" s="7"/>
      <c r="D16" s="8"/>
      <c r="E16" s="8"/>
      <c r="F16" s="9"/>
      <c r="G16" s="10"/>
      <c r="H16" s="11"/>
      <c r="I16" s="8"/>
      <c r="J16" s="8"/>
      <c r="K16" s="8"/>
      <c r="L16" s="12"/>
      <c r="M16" s="8"/>
      <c r="N16" s="8"/>
      <c r="O16" s="8"/>
      <c r="P16" s="8"/>
      <c r="Q16" s="8"/>
      <c r="R16" s="8"/>
      <c r="S16" s="13"/>
      <c r="T16" s="34" t="str">
        <f>IF(C16="","",ROUND(CHOOSE(MATCH(C16,{5,6,7,8,10,12,14,16,18,20,22,25,28,32,40},0),0.047,0.068,0.092,0.12,0.188,0.271,0.369,0.481,0.609,0.752,0.91,1.175,1.474,1.925,3.008)*D16*E16*G16,3))</f>
        <v/>
      </c>
    </row>
    <row r="17" spans="1:20">
      <c r="A17" s="6"/>
      <c r="B17" s="6"/>
      <c r="C17" s="7"/>
      <c r="D17" s="8"/>
      <c r="E17" s="8"/>
      <c r="F17" s="9">
        <f t="shared" si="0"/>
        <v>0</v>
      </c>
      <c r="G17" s="10"/>
      <c r="H17" s="11"/>
      <c r="I17" s="8"/>
      <c r="J17" s="8"/>
      <c r="K17" s="8"/>
      <c r="L17" s="12"/>
      <c r="M17" s="8"/>
      <c r="N17" s="8"/>
      <c r="O17" s="8"/>
      <c r="P17" s="8"/>
      <c r="Q17" s="8"/>
      <c r="R17" s="8"/>
      <c r="S17" s="13"/>
      <c r="T17" s="34" t="str">
        <f>IF(C17="","",ROUND(CHOOSE(MATCH(C17,{5,6,7,8,10,12,14,16,18,20,22,25,28,32,40},0),0.047,0.068,0.092,0.12,0.188,0.271,0.369,0.481,0.609,0.752,0.91,1.175,1.474,1.925,3.008)*D17*E17*G17,3))</f>
        <v/>
      </c>
    </row>
    <row r="18" spans="1:20">
      <c r="A18" s="6"/>
      <c r="B18" s="6"/>
      <c r="C18" s="7"/>
      <c r="D18" s="8"/>
      <c r="E18" s="8"/>
      <c r="F18" s="9">
        <f t="shared" si="0"/>
        <v>0</v>
      </c>
      <c r="G18" s="10"/>
      <c r="H18" s="11"/>
      <c r="I18" s="8"/>
      <c r="J18" s="8"/>
      <c r="K18" s="8"/>
      <c r="L18" s="12"/>
      <c r="M18" s="8"/>
      <c r="N18" s="8"/>
      <c r="O18" s="8"/>
      <c r="P18" s="8"/>
      <c r="Q18" s="8"/>
      <c r="R18" s="8"/>
      <c r="S18" s="13"/>
      <c r="T18" s="34" t="str">
        <f>IF(C18="","",ROUND(CHOOSE(MATCH(C18,{5,6,7,8,10,12,14,16,18,20,22,25,28,32,40},0),0.047,0.068,0.092,0.12,0.188,0.271,0.369,0.481,0.609,0.752,0.91,1.175,1.474,1.925,3.008)*D18*E18*G18,3))</f>
        <v/>
      </c>
    </row>
    <row r="19" spans="1:20">
      <c r="A19" s="6"/>
      <c r="B19" s="6"/>
      <c r="C19" s="7"/>
      <c r="D19" s="8"/>
      <c r="E19" s="8"/>
      <c r="F19" s="9">
        <f t="shared" si="0"/>
        <v>0</v>
      </c>
      <c r="G19" s="10"/>
      <c r="H19" s="11"/>
      <c r="I19" s="8"/>
      <c r="J19" s="8"/>
      <c r="K19" s="8"/>
      <c r="L19" s="12"/>
      <c r="M19" s="8"/>
      <c r="N19" s="8"/>
      <c r="O19" s="8"/>
      <c r="P19" s="8"/>
      <c r="Q19" s="8"/>
      <c r="R19" s="8"/>
      <c r="S19" s="13"/>
      <c r="T19" s="34" t="str">
        <f>IF(C19="","",ROUND(CHOOSE(MATCH(C19,{5,6,7,8,10,12,14,16,18,20,22,25,28,32,40},0),0.047,0.068,0.092,0.12,0.188,0.271,0.369,0.481,0.609,0.752,0.91,1.175,1.474,1.925,3.008)*D19*E19*G19,3))</f>
        <v/>
      </c>
    </row>
    <row r="20" spans="1:20">
      <c r="A20" s="6"/>
      <c r="B20" s="6"/>
      <c r="C20" s="7"/>
      <c r="D20" s="8"/>
      <c r="E20" s="8"/>
      <c r="F20" s="9">
        <f t="shared" si="0"/>
        <v>0</v>
      </c>
      <c r="G20" s="10"/>
      <c r="H20" s="11"/>
      <c r="I20" s="8"/>
      <c r="J20" s="8"/>
      <c r="K20" s="8"/>
      <c r="L20" s="12"/>
      <c r="M20" s="8"/>
      <c r="N20" s="8"/>
      <c r="O20" s="8"/>
      <c r="P20" s="8"/>
      <c r="Q20" s="8"/>
      <c r="R20" s="8"/>
      <c r="S20" s="13"/>
      <c r="T20" s="34" t="str">
        <f>IF(C20="","",ROUND(CHOOSE(MATCH(C20,{5,6,7,8,10,12,14,16,18,20,22,25,28,32,40},0),0.047,0.068,0.092,0.12,0.188,0.271,0.369,0.481,0.609,0.752,0.91,1.175,1.474,1.925,3.008)*D20*E20*G20,3))</f>
        <v/>
      </c>
    </row>
    <row r="21" spans="1:20">
      <c r="A21" s="6"/>
      <c r="B21" s="6"/>
      <c r="C21" s="7"/>
      <c r="D21" s="8"/>
      <c r="E21" s="8"/>
      <c r="F21" s="9">
        <f t="shared" si="0"/>
        <v>0</v>
      </c>
      <c r="G21" s="10"/>
      <c r="H21" s="11"/>
      <c r="I21" s="8"/>
      <c r="J21" s="8"/>
      <c r="K21" s="8"/>
      <c r="L21" s="12"/>
      <c r="M21" s="8"/>
      <c r="N21" s="8"/>
      <c r="O21" s="8"/>
      <c r="P21" s="8"/>
      <c r="Q21" s="8"/>
      <c r="R21" s="8"/>
      <c r="S21" s="13"/>
      <c r="T21" s="34" t="str">
        <f>IF(C21="","",ROUND(CHOOSE(MATCH(C21,{5,6,7,8,10,12,14,16,18,20,22,25,28,32,40},0),0.047,0.068,0.092,0.12,0.188,0.271,0.369,0.481,0.609,0.752,0.91,1.175,1.474,1.925,3.008)*D21*E21*G21,3))</f>
        <v/>
      </c>
    </row>
    <row r="22" spans="1:20">
      <c r="A22" s="6"/>
      <c r="B22" s="6"/>
      <c r="C22" s="7"/>
      <c r="D22" s="8"/>
      <c r="E22" s="8"/>
      <c r="F22" s="9">
        <f t="shared" si="0"/>
        <v>0</v>
      </c>
      <c r="G22" s="10"/>
      <c r="H22" s="11"/>
      <c r="I22" s="8"/>
      <c r="J22" s="8"/>
      <c r="K22" s="8"/>
      <c r="L22" s="12"/>
      <c r="M22" s="8"/>
      <c r="N22" s="8"/>
      <c r="O22" s="8"/>
      <c r="P22" s="8"/>
      <c r="Q22" s="8"/>
      <c r="R22" s="8"/>
      <c r="S22" s="13"/>
      <c r="T22" s="34" t="str">
        <f>IF(C22="","",ROUND(CHOOSE(MATCH(C22,{5,6,7,8,10,12,14,16,18,20,22,25,28,32,40},0),0.047,0.068,0.092,0.12,0.188,0.271,0.369,0.481,0.609,0.752,0.91,1.175,1.474,1.925,3.008)*D22*E22*G22,3))</f>
        <v/>
      </c>
    </row>
    <row r="23" spans="1:20">
      <c r="A23" s="6"/>
      <c r="B23" s="6"/>
      <c r="C23" s="7"/>
      <c r="D23" s="8"/>
      <c r="E23" s="8"/>
      <c r="F23" s="9">
        <f t="shared" si="0"/>
        <v>0</v>
      </c>
      <c r="G23" s="10"/>
      <c r="H23" s="11"/>
      <c r="I23" s="8"/>
      <c r="J23" s="8"/>
      <c r="K23" s="8"/>
      <c r="L23" s="12"/>
      <c r="M23" s="8"/>
      <c r="N23" s="8"/>
      <c r="O23" s="8"/>
      <c r="P23" s="8"/>
      <c r="Q23" s="8"/>
      <c r="R23" s="8"/>
      <c r="S23" s="13"/>
      <c r="T23" s="34" t="str">
        <f>IF(C23="","",ROUND(CHOOSE(MATCH(C23,{5,6,7,8,10,12,14,16,18,20,22,25,28,32,40},0),0.047,0.068,0.092,0.12,0.188,0.271,0.369,0.481,0.609,0.752,0.91,1.175,1.474,1.925,3.008)*D23*E23*G23,3))</f>
        <v/>
      </c>
    </row>
    <row r="24" spans="1:20">
      <c r="A24" s="6"/>
      <c r="B24" s="6"/>
      <c r="C24" s="7"/>
      <c r="D24" s="8"/>
      <c r="E24" s="8"/>
      <c r="F24" s="9">
        <f t="shared" si="0"/>
        <v>0</v>
      </c>
      <c r="G24" s="10"/>
      <c r="H24" s="11"/>
      <c r="I24" s="8"/>
      <c r="J24" s="8"/>
      <c r="K24" s="8"/>
      <c r="L24" s="12"/>
      <c r="M24" s="8"/>
      <c r="N24" s="8"/>
      <c r="O24" s="8"/>
      <c r="P24" s="8"/>
      <c r="Q24" s="8"/>
      <c r="R24" s="8"/>
      <c r="S24" s="13"/>
      <c r="T24" s="34" t="str">
        <f>IF(C24="","",ROUND(CHOOSE(MATCH(C24,{5,6,7,8,10,12,14,16,18,20,22,25,28,32,40},0),0.047,0.068,0.092,0.12,0.188,0.271,0.369,0.481,0.609,0.752,0.91,1.175,1.474,1.925,3.008)*D24*E24*G24,3))</f>
        <v/>
      </c>
    </row>
    <row r="25" spans="1:20">
      <c r="A25" s="6"/>
      <c r="B25" s="6"/>
      <c r="C25" s="7"/>
      <c r="D25" s="8"/>
      <c r="E25" s="8"/>
      <c r="F25" s="9">
        <f t="shared" si="0"/>
        <v>0</v>
      </c>
      <c r="G25" s="10"/>
      <c r="H25" s="11"/>
      <c r="I25" s="8"/>
      <c r="J25" s="8"/>
      <c r="K25" s="8"/>
      <c r="L25" s="12"/>
      <c r="M25" s="8"/>
      <c r="N25" s="8"/>
      <c r="O25" s="8"/>
      <c r="P25" s="8"/>
      <c r="Q25" s="8"/>
      <c r="R25" s="8"/>
      <c r="S25" s="13"/>
      <c r="T25" s="34" t="str">
        <f>IF(C25="","",ROUND(CHOOSE(MATCH(C25,{5,6,7,8,10,12,14,16,18,20,22,25,28,32,40},0),0.047,0.068,0.092,0.12,0.188,0.271,0.369,0.481,0.609,0.752,0.91,1.175,1.474,1.925,3.008)*D25*E25*G25,3))</f>
        <v/>
      </c>
    </row>
    <row r="26" spans="1:20">
      <c r="A26" s="6"/>
      <c r="B26" s="6"/>
      <c r="C26" s="7"/>
      <c r="D26" s="8"/>
      <c r="E26" s="8"/>
      <c r="F26" s="9">
        <f t="shared" si="0"/>
        <v>0</v>
      </c>
      <c r="G26" s="10"/>
      <c r="H26" s="11"/>
      <c r="I26" s="8"/>
      <c r="J26" s="8"/>
      <c r="K26" s="8"/>
      <c r="L26" s="12"/>
      <c r="M26" s="8"/>
      <c r="N26" s="8"/>
      <c r="O26" s="8"/>
      <c r="P26" s="8"/>
      <c r="Q26" s="8"/>
      <c r="R26" s="8"/>
      <c r="S26" s="13"/>
      <c r="T26" s="34" t="str">
        <f>IF(C26="","",ROUND(CHOOSE(MATCH(C26,{5,6,7,8,10,12,14,16,18,20,22,25,28,32,40},0),0.047,0.068,0.092,0.12,0.188,0.271,0.369,0.481,0.609,0.752,0.91,1.175,1.474,1.925,3.008)*D26*E26*G26,3))</f>
        <v/>
      </c>
    </row>
    <row r="27" spans="1:20">
      <c r="A27" s="6"/>
      <c r="B27" s="6"/>
      <c r="C27" s="7"/>
      <c r="D27" s="8"/>
      <c r="E27" s="8"/>
      <c r="F27" s="9">
        <f t="shared" si="0"/>
        <v>0</v>
      </c>
      <c r="G27" s="10"/>
      <c r="H27" s="11"/>
      <c r="I27" s="8"/>
      <c r="J27" s="8"/>
      <c r="K27" s="8"/>
      <c r="L27" s="12"/>
      <c r="M27" s="8"/>
      <c r="N27" s="8"/>
      <c r="O27" s="8"/>
      <c r="P27" s="8"/>
      <c r="Q27" s="8"/>
      <c r="R27" s="8"/>
      <c r="S27" s="13"/>
      <c r="T27" s="34" t="str">
        <f>IF(C27="","",ROUND(CHOOSE(MATCH(C27,{5,6,7,8,10,12,14,16,18,20,22,25,28,32,40},0),0.047,0.068,0.092,0.12,0.188,0.271,0.369,0.481,0.609,0.752,0.91,1.175,1.474,1.925,3.008)*D27*E27*G27,3))</f>
        <v/>
      </c>
    </row>
    <row r="28" spans="1:20">
      <c r="A28" s="6"/>
      <c r="B28" s="6"/>
      <c r="C28" s="7"/>
      <c r="D28" s="8"/>
      <c r="E28" s="8"/>
      <c r="F28" s="9">
        <f t="shared" si="0"/>
        <v>0</v>
      </c>
      <c r="G28" s="10"/>
      <c r="H28" s="11"/>
      <c r="I28" s="8"/>
      <c r="J28" s="8"/>
      <c r="K28" s="8"/>
      <c r="L28" s="12"/>
      <c r="M28" s="8"/>
      <c r="N28" s="8"/>
      <c r="O28" s="8"/>
      <c r="P28" s="8"/>
      <c r="Q28" s="8"/>
      <c r="R28" s="8"/>
      <c r="S28" s="13"/>
      <c r="T28" s="34" t="str">
        <f>IF(C28="","",ROUND(CHOOSE(MATCH(C28,{5,6,7,8,10,12,14,16,18,20,22,25,28,32,40},0),0.047,0.068,0.092,0.12,0.188,0.271,0.369,0.481,0.609,0.752,0.91,1.175,1.474,1.925,3.008)*D28*E28*G28,3))</f>
        <v/>
      </c>
    </row>
    <row r="29" spans="1:20">
      <c r="A29" s="6"/>
      <c r="B29" s="6"/>
      <c r="C29" s="7"/>
      <c r="D29" s="8"/>
      <c r="E29" s="8"/>
      <c r="F29" s="9">
        <f t="shared" si="0"/>
        <v>0</v>
      </c>
      <c r="G29" s="10"/>
      <c r="H29" s="11"/>
      <c r="I29" s="8"/>
      <c r="J29" s="8"/>
      <c r="K29" s="8"/>
      <c r="L29" s="12"/>
      <c r="M29" s="8"/>
      <c r="N29" s="8"/>
      <c r="O29" s="8"/>
      <c r="P29" s="8"/>
      <c r="Q29" s="8"/>
      <c r="R29" s="8"/>
      <c r="S29" s="13"/>
      <c r="T29" s="34" t="str">
        <f>IF(C29="","",ROUND(CHOOSE(MATCH(C29,{5,6,7,8,10,12,14,16,18,20,22,25,28,32,40},0),0.047,0.068,0.092,0.12,0.188,0.271,0.369,0.481,0.609,0.752,0.91,1.175,1.474,1.925,3.008)*D29*E29*G29,3))</f>
        <v/>
      </c>
    </row>
    <row r="30" spans="1:20">
      <c r="A30" s="6"/>
      <c r="B30" s="6"/>
      <c r="C30" s="7"/>
      <c r="D30" s="8"/>
      <c r="E30" s="8"/>
      <c r="F30" s="9">
        <f t="shared" si="0"/>
        <v>0</v>
      </c>
      <c r="G30" s="10"/>
      <c r="H30" s="11"/>
      <c r="I30" s="8"/>
      <c r="J30" s="8"/>
      <c r="K30" s="8"/>
      <c r="L30" s="12"/>
      <c r="M30" s="8"/>
      <c r="N30" s="8"/>
      <c r="O30" s="8"/>
      <c r="P30" s="8"/>
      <c r="Q30" s="8"/>
      <c r="R30" s="8"/>
      <c r="S30" s="13"/>
      <c r="T30" s="34" t="str">
        <f>IF(C30="","",ROUND(CHOOSE(MATCH(C30,{5,6,7,8,10,12,14,16,18,20,22,25,28,32,40},0),0.047,0.068,0.092,0.12,0.188,0.271,0.369,0.481,0.609,0.752,0.91,1.175,1.474,1.925,3.008)*D30*E30*G30,3))</f>
        <v/>
      </c>
    </row>
    <row r="31" spans="1:20">
      <c r="A31" s="6"/>
      <c r="B31" s="6"/>
      <c r="C31" s="7"/>
      <c r="D31" s="8"/>
      <c r="E31" s="8"/>
      <c r="F31" s="9">
        <f t="shared" si="0"/>
        <v>0</v>
      </c>
      <c r="G31" s="10"/>
      <c r="H31" s="11"/>
      <c r="I31" s="8"/>
      <c r="J31" s="8"/>
      <c r="K31" s="8"/>
      <c r="L31" s="12"/>
      <c r="M31" s="8"/>
      <c r="N31" s="8"/>
      <c r="O31" s="8"/>
      <c r="P31" s="8"/>
      <c r="Q31" s="8"/>
      <c r="R31" s="8"/>
      <c r="S31" s="13"/>
      <c r="T31" s="34" t="str">
        <f>IF(C31="","",ROUND(CHOOSE(MATCH(C31,{5,6,7,8,10,12,14,16,18,20,22,25,28,32,40},0),0.047,0.068,0.092,0.12,0.188,0.271,0.369,0.481,0.609,0.752,0.91,1.175,1.474,1.925,3.008)*D31*E31*G31,3))</f>
        <v/>
      </c>
    </row>
    <row r="32" spans="1:20">
      <c r="A32" s="6"/>
      <c r="B32" s="6"/>
      <c r="C32" s="7"/>
      <c r="D32" s="8"/>
      <c r="E32" s="8"/>
      <c r="F32" s="9">
        <f t="shared" si="0"/>
        <v>0</v>
      </c>
      <c r="G32" s="10"/>
      <c r="H32" s="11"/>
      <c r="I32" s="8"/>
      <c r="J32" s="8"/>
      <c r="K32" s="8"/>
      <c r="L32" s="12"/>
      <c r="M32" s="8"/>
      <c r="N32" s="8"/>
      <c r="O32" s="8"/>
      <c r="P32" s="8"/>
      <c r="Q32" s="8"/>
      <c r="R32" s="8"/>
      <c r="S32" s="13"/>
      <c r="T32" s="34" t="str">
        <f>IF(C32="","",ROUND(CHOOSE(MATCH(C32,{5,6,7,8,10,12,14,16,18,20,22,25,28,32,40},0),0.047,0.068,0.092,0.12,0.188,0.271,0.369,0.481,0.609,0.752,0.91,1.175,1.474,1.925,3.008)*D32*E32*G32,3))</f>
        <v/>
      </c>
    </row>
    <row r="33" spans="1:20">
      <c r="A33" s="6"/>
      <c r="B33" s="6"/>
      <c r="C33" s="7"/>
      <c r="D33" s="8"/>
      <c r="E33" s="8"/>
      <c r="F33" s="9">
        <f t="shared" si="0"/>
        <v>0</v>
      </c>
      <c r="G33" s="10"/>
      <c r="H33" s="11"/>
      <c r="I33" s="8"/>
      <c r="J33" s="8"/>
      <c r="K33" s="8"/>
      <c r="L33" s="12"/>
      <c r="M33" s="8"/>
      <c r="N33" s="8"/>
      <c r="O33" s="8"/>
      <c r="P33" s="8"/>
      <c r="Q33" s="8"/>
      <c r="R33" s="8"/>
      <c r="S33" s="13"/>
      <c r="T33" s="34" t="str">
        <f>IF(C33="","",ROUND(CHOOSE(MATCH(C33,{5,6,7,8,10,12,14,16,18,20,22,25,28,32,40},0),0.047,0.068,0.092,0.12,0.188,0.271,0.369,0.481,0.609,0.752,0.91,1.175,1.474,1.925,3.008)*D33*E33*G33,3))</f>
        <v/>
      </c>
    </row>
  </sheetData>
  <sheetCalcPr fullCalcOnLoad="1"/>
  <phoneticPr fontId="1" type="noConversion"/>
  <dataValidations count="2">
    <dataValidation type="whole" allowBlank="1" showInputMessage="1" showErrorMessage="1" errorTitle="Bar size is not correct" error="Don't type any letters (like &quot;mm&quot; or &quot;T&quot;) with the dia of bar. Put the diameter number only." sqref="W7:AC7">
      <formula1>6</formula1>
      <formula2>40</formula2>
    </dataValidation>
    <dataValidation type="custom" allowBlank="1" showDropDown="1" showInputMessage="1" showErrorMessage="1" errorTitle="Bar size limitation" error="Data&gt; Validation limited for bar sizes 5,6,7,8,10,12,14,16,18,20,22,25,28,32,40.&#10;Don't type any letters (like &quot;mm&quot; or &quot;T&quot;) with the dia of bar." sqref="C3:C33">
      <formula1>OR(C3=5,C3=6,,C3=7,C3=8,C3=10,C3=12,C3=14,C3=16,C3=18,C3=20,C3=22,C3=25,C3=28,C3=32,C3=40)</formula1>
    </dataValidation>
  </dataValidations>
  <printOptions horizontalCentered="1"/>
  <pageMargins left="0.51181102362204722" right="0" top="0.11811023622047245" bottom="0.59055118110236227" header="0.11811023622047245" footer="0"/>
  <pageSetup paperSize="9" fitToHeight="0" orientation="portrait" r:id="rId1"/>
  <headerFooter alignWithMargins="0">
    <oddHeader>&amp;R&amp;8Page №:(&amp;P)</oddHeader>
    <oddFooter>&amp;R&amp;"Tahoma,Regular"Prepared by                                            Checked b&amp;"Arial,Regular"y
&amp;LUnregistered version of BBS Program
www.BendingSchedule.com</oddFooter>
  </headerFooter>
  <legacyDrawing r:id="rId2"/>
  <controls>
    <control shapeId="2061" r:id="rId3" name="Registered"/>
    <control shapeId="2060" r:id="rId4" name="Capitalization"/>
    <control shapeId="2059" r:id="rId5" name="DoNotTypeInTemplate"/>
    <control shapeId="2058" r:id="rId6" name="SaveTemplete"/>
    <control shapeId="2057" r:id="rId7" name="Guidelines"/>
    <control shapeId="2056" r:id="rId8" name="PrintOptionInformer"/>
    <control shapeId="2055" r:id="rId9" name="LastRowOfSummary"/>
    <control shapeId="2054" r:id="rId10" name="CodeColumn"/>
    <control shapeId="2053" r:id="rId11" name="AutomaticallyOpenProgramFile"/>
    <control shapeId="2052" r:id="rId12" name="ProgramFileFullName"/>
    <control shapeId="2051" r:id="rId13" name="BBSProgram"/>
    <control shapeId="2050" r:id="rId14" name="PrintOptionLabel"/>
    <control shapeId="2049" r:id="rId15" name="MacroDisabledInformation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Sheet(1)</vt:lpstr>
      <vt:lpstr>'Sheet()'!Print_Area</vt:lpstr>
      <vt:lpstr>'Sheet(1)'!Print_Area</vt:lpstr>
      <vt:lpstr>'Sheet()'!Print_Titles</vt:lpstr>
      <vt:lpstr>'Sheet(1)'!Print_Titles</vt:lpstr>
    </vt:vector>
  </TitlesOfParts>
  <Company>BendingSchedule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Bar Bending Schedule Program in Microsoft Excel</dc:title>
  <dc:subject>Civil Engineering</dc:subject>
  <dc:creator>Sivaprasad Sreedhara Panicker</dc:creator>
  <cp:keywords>BBS Format</cp:keywords>
  <dc:description>Shortcut keys: Ctrl+Q (in BBS Program)_x000d_
Ctrl+T (in BBS Format)</dc:description>
  <cp:lastModifiedBy>Kashif Farooq</cp:lastModifiedBy>
  <cp:lastPrinted>2011-05-16T18:37:11Z</cp:lastPrinted>
  <dcterms:created xsi:type="dcterms:W3CDTF">2009-08-14T06:00:06Z</dcterms:created>
  <dcterms:modified xsi:type="dcterms:W3CDTF">2015-12-03T12:08:28Z</dcterms:modified>
  <cp:category>RCC Structural Works;Reinforcement Steel</cp:category>
  <cp:contentType>Steel weight calculating formulas and Shapes</cp:contentType>
  <cp:contentStatus>© Copyrighted S.S.Panicker www.BendingSchedule.com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ect">
    <vt:lpwstr>BBS Program</vt:lpwstr>
  </property>
  <property fmtid="{D5CDD505-2E9C-101B-9397-08002B2CF9AE}" pid="3" name="Purpose">
    <vt:lpwstr>RCC Works</vt:lpwstr>
  </property>
  <property fmtid="{D5CDD505-2E9C-101B-9397-08002B2CF9AE}" pid="4" name="Recorded Date">
    <vt:filetime>2009-08-13T20:00:00Z</vt:filetime>
  </property>
  <property fmtid="{D5CDD505-2E9C-101B-9397-08002B2CF9AE}" pid="5" name="Date Completed">
    <vt:filetime>2009-12-13T20:00:00Z</vt:filetime>
  </property>
  <property fmtid="{D5CDD505-2E9C-101B-9397-08002B2CF9AE}" pid="6" name="Owner">
    <vt:lpwstr>S.S.Panicker</vt:lpwstr>
  </property>
</Properties>
</file>